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680" activeTab="0"/>
  </bookViews>
  <sheets>
    <sheet name="Worksheet" sheetId="1" r:id="rId1"/>
    <sheet name="Real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<sst xmlns="http://schemas.openxmlformats.org/spreadsheetml/2006/main" count="41" uniqueCount="32">
  <si>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Capacitor Charged Voltage</t>
  </si>
  <si>
    <t>Resistor Value</t>
  </si>
  <si>
    <t>Number of resistors in parallel</t>
  </si>
  <si>
    <t>Capacitor Value</t>
  </si>
  <si>
    <t>Number of Capacitors in parallel</t>
  </si>
  <si>
    <t>Parameters</t>
  </si>
  <si>
    <t>Value</t>
  </si>
  <si>
    <t>F</t>
  </si>
  <si>
    <t>V</t>
  </si>
  <si>
    <t>Unit</t>
  </si>
  <si>
    <t>each</t>
  </si>
  <si>
    <t>Ohm</t>
  </si>
  <si>
    <t>A</t>
  </si>
  <si>
    <t>Avg current through one resistor</t>
  </si>
  <si>
    <t>W</t>
  </si>
  <si>
    <t>Time to discharge to 10V</t>
  </si>
  <si>
    <t>Average current through all resistors</t>
  </si>
  <si>
    <t>Time to discharge to 0V</t>
  </si>
  <si>
    <t>s</t>
  </si>
  <si>
    <t>=</t>
  </si>
  <si>
    <t>minutes</t>
  </si>
  <si>
    <t>Peak current through one resistor*</t>
  </si>
  <si>
    <t>Peak power dissipated through each resistor*</t>
  </si>
  <si>
    <t>Peak current through all resistors*</t>
  </si>
  <si>
    <t>Peak power dissipated though all resistors*</t>
  </si>
  <si>
    <t xml:space="preserve">Note: * = Peak as in the beginning of power down procedure. </t>
  </si>
  <si>
    <t>Note: * = Peak would be the acutal current/power during operation</t>
  </si>
  <si>
    <t>Rako Engineering</t>
  </si>
  <si>
    <t>Capacitor discharge worksheet</t>
  </si>
  <si>
    <t>Seconds</t>
  </si>
  <si>
    <t>Actual Test data for discharging capacitors</t>
  </si>
  <si>
    <t>Volts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</si>
</sst>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Capacitor discharge voltages with 3-33k resistors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'Real Data'!$B$4</c:f>
              <c:strCache>
                <c:ptCount val="1"/>
                <c:pt idx="0">
                  <c:v>Volts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'Real Data'!$A$5:$A$35</c:f>
              <c:numCache/>
            </c:numRef>
          </c:xVal>
          <c:yVal>
            <c:numRef>
              <c:f>'Real Data'!$B$5:$B$35</c:f>
              <c:numCache/>
            </c:numRef>
          </c:yVal>
          <c:smooth val="1"/>
        </c:ser>
        <c:axId val="42031197"/>
        <c:axId val="42736454"/>
      </c:scatterChart>
      <c:valAx>
        <c:axId val="4203119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6454"/>
        <c:crosses val="autoZero"/>
        <c:crossBetween val="midCat"/>
        <c:dispUnits/>
      </c:valAx>
      <c:valAx>
        <c:axId val="42736454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1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0</xdr:rowOff>
    </xdr:from>
    <xdr:to>
      <xdr:col>8</xdr:col>
      <xdr:colOff>476250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1266825" y="581025"/>
        <a:ext cx="4086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9.00390625" style="0" customWidth="1"/>
    <col min="2" max="2" width="11.7109375" style="0" customWidth="1"/>
    <col min="3" max="3" width="5.7109375" style="0" customWidth="1"/>
    <col min="4" max="4" width="2.140625" style="0" customWidth="1"/>
    <col min="5" max="5" width="7.8515625" style="0" customWidth="1"/>
  </cols>
  <sheetData>
    <row r="1" ht="20.25">
      <c r="A1" s="2" t="s">
        <v>27</v>
      </c>
    </row>
    <row r="2" ht="15">
      <c r="A2" s="3" t="s">
        <v>28</v>
      </c>
    </row>
    <row r="3" ht="12.75">
      <c r="E3" s="1"/>
    </row>
    <row r="4" spans="1:5" ht="13.5" thickBot="1">
      <c r="A4" s="8" t="s">
        <v>5</v>
      </c>
      <c r="B4" s="8" t="s">
        <v>6</v>
      </c>
      <c r="C4" s="8" t="s">
        <v>9</v>
      </c>
      <c r="E4" s="1"/>
    </row>
    <row r="5" spans="1:5" ht="12.75">
      <c r="A5" s="7" t="s">
        <v>0</v>
      </c>
      <c r="B5" s="7">
        <v>180</v>
      </c>
      <c r="C5" s="7" t="s">
        <v>8</v>
      </c>
      <c r="E5" s="1"/>
    </row>
    <row r="6" spans="1:5" ht="12.75">
      <c r="A6" s="4" t="s">
        <v>3</v>
      </c>
      <c r="B6" s="4">
        <v>0.01</v>
      </c>
      <c r="C6" s="4" t="s">
        <v>7</v>
      </c>
      <c r="E6" s="1"/>
    </row>
    <row r="7" spans="1:5" ht="12.75">
      <c r="A7" s="4" t="s">
        <v>4</v>
      </c>
      <c r="B7" s="4">
        <v>3</v>
      </c>
      <c r="C7" s="4" t="s">
        <v>10</v>
      </c>
      <c r="E7" s="1"/>
    </row>
    <row r="8" spans="1:5" ht="12.75">
      <c r="A8" s="4" t="s">
        <v>1</v>
      </c>
      <c r="B8" s="4">
        <v>33000</v>
      </c>
      <c r="C8" s="4" t="s">
        <v>11</v>
      </c>
      <c r="E8" s="1"/>
    </row>
    <row r="9" spans="1:5" ht="12.75">
      <c r="A9" s="4" t="s">
        <v>2</v>
      </c>
      <c r="B9" s="4">
        <v>3</v>
      </c>
      <c r="C9" s="4" t="s">
        <v>10</v>
      </c>
      <c r="E9" s="1"/>
    </row>
    <row r="10" spans="1:5" ht="12.75">
      <c r="A10" s="4"/>
      <c r="B10" s="4"/>
      <c r="C10" s="4"/>
      <c r="E10" s="1"/>
    </row>
    <row r="11" spans="1:5" ht="12.75">
      <c r="A11" s="4" t="s">
        <v>13</v>
      </c>
      <c r="B11" s="5">
        <f>B15/B9</f>
        <v>0.0027272727272727275</v>
      </c>
      <c r="C11" s="4" t="s">
        <v>12</v>
      </c>
      <c r="E11" s="1"/>
    </row>
    <row r="12" spans="1:5" ht="12.75">
      <c r="A12" s="4" t="s">
        <v>21</v>
      </c>
      <c r="B12" s="5">
        <f>B16/B9</f>
        <v>0.005454545454545455</v>
      </c>
      <c r="C12" s="4" t="s">
        <v>12</v>
      </c>
      <c r="E12" s="1"/>
    </row>
    <row r="13" spans="1:5" ht="12.75">
      <c r="A13" s="4" t="s">
        <v>22</v>
      </c>
      <c r="B13" s="5">
        <f>B5*B12</f>
        <v>0.9818181818181819</v>
      </c>
      <c r="C13" s="4" t="s">
        <v>14</v>
      </c>
      <c r="E13" s="1"/>
    </row>
    <row r="14" spans="1:5" ht="12.75">
      <c r="A14" s="4"/>
      <c r="B14" s="5"/>
      <c r="C14" s="4"/>
      <c r="E14" s="1"/>
    </row>
    <row r="15" spans="1:5" ht="12.75">
      <c r="A15" s="4" t="s">
        <v>16</v>
      </c>
      <c r="B15" s="5">
        <f>B16/2</f>
        <v>0.008181818181818182</v>
      </c>
      <c r="C15" s="4" t="s">
        <v>12</v>
      </c>
      <c r="E15" s="1"/>
    </row>
    <row r="16" spans="1:5" ht="12.75">
      <c r="A16" s="4" t="s">
        <v>23</v>
      </c>
      <c r="B16" s="5">
        <f>(B5/(B8/B9))</f>
        <v>0.016363636363636365</v>
      </c>
      <c r="C16" s="4" t="s">
        <v>12</v>
      </c>
      <c r="E16" s="1"/>
    </row>
    <row r="17" spans="1:5" ht="12.75">
      <c r="A17" s="4" t="s">
        <v>24</v>
      </c>
      <c r="B17" s="5">
        <f>B16*B5</f>
        <v>2.9454545454545458</v>
      </c>
      <c r="C17" s="4" t="s">
        <v>14</v>
      </c>
      <c r="E17" s="1"/>
    </row>
    <row r="18" spans="1:5" ht="12.75">
      <c r="A18" s="4"/>
      <c r="B18" s="6"/>
      <c r="C18" s="4"/>
      <c r="E18" s="1"/>
    </row>
    <row r="19" spans="1:6" ht="12.75">
      <c r="A19" s="4" t="s">
        <v>15</v>
      </c>
      <c r="B19" s="6">
        <f>(B6*B7)*(B5-10)/(B15)</f>
        <v>623.3333333333333</v>
      </c>
      <c r="C19" s="4" t="s">
        <v>18</v>
      </c>
      <c r="D19" s="4" t="s">
        <v>19</v>
      </c>
      <c r="E19" s="6">
        <f>B19/60</f>
        <v>10.388888888888888</v>
      </c>
      <c r="F19" s="4" t="s">
        <v>20</v>
      </c>
    </row>
    <row r="20" spans="1:6" ht="12.75">
      <c r="A20" s="4" t="s">
        <v>17</v>
      </c>
      <c r="B20" s="6">
        <f>(B6*B7)*(B5)/(B15)</f>
        <v>659.9999999999999</v>
      </c>
      <c r="C20" s="4" t="s">
        <v>18</v>
      </c>
      <c r="D20" s="4" t="s">
        <v>19</v>
      </c>
      <c r="E20" s="6">
        <f>B20/60</f>
        <v>10.999999999999998</v>
      </c>
      <c r="F20" s="4" t="s">
        <v>20</v>
      </c>
    </row>
    <row r="22" ht="12.75">
      <c r="A22" t="s">
        <v>25</v>
      </c>
    </row>
    <row r="23" ht="12.75">
      <c r="A23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D30" sqref="D30"/>
    </sheetView>
  </sheetViews>
  <sheetFormatPr defaultColWidth="9.140625" defaultRowHeight="12.75"/>
  <sheetData>
    <row r="1" ht="20.25">
      <c r="A1" s="2" t="s">
        <v>27</v>
      </c>
    </row>
    <row r="2" ht="12.75">
      <c r="A2" t="s">
        <v>30</v>
      </c>
    </row>
    <row r="4" spans="1:2" ht="13.5" thickBot="1">
      <c r="A4" s="8" t="s">
        <v>29</v>
      </c>
      <c r="B4" s="8" t="s">
        <v>31</v>
      </c>
    </row>
    <row r="5" spans="1:2" ht="12.75">
      <c r="A5" s="7">
        <v>0</v>
      </c>
      <c r="B5" s="7">
        <v>178</v>
      </c>
    </row>
    <row r="6" spans="1:2" ht="12.75">
      <c r="A6" s="4">
        <v>1</v>
      </c>
      <c r="B6" s="4">
        <v>150</v>
      </c>
    </row>
    <row r="7" spans="1:2" ht="12.75">
      <c r="A7" s="4">
        <v>2</v>
      </c>
      <c r="B7" s="4">
        <v>126</v>
      </c>
    </row>
    <row r="8" spans="1:2" ht="12.75">
      <c r="A8" s="4">
        <v>3</v>
      </c>
      <c r="B8" s="4">
        <v>108</v>
      </c>
    </row>
    <row r="9" spans="1:2" ht="12.75">
      <c r="A9" s="4">
        <v>4</v>
      </c>
      <c r="B9" s="4">
        <v>92</v>
      </c>
    </row>
    <row r="10" spans="1:2" ht="12.75">
      <c r="A10" s="4">
        <v>5</v>
      </c>
      <c r="B10" s="4">
        <v>79</v>
      </c>
    </row>
    <row r="11" spans="1:2" ht="12.75">
      <c r="A11" s="4">
        <v>6</v>
      </c>
      <c r="B11" s="4">
        <v>68</v>
      </c>
    </row>
    <row r="12" spans="1:2" ht="12.75">
      <c r="A12" s="4">
        <v>7</v>
      </c>
      <c r="B12" s="4">
        <v>59</v>
      </c>
    </row>
    <row r="13" spans="1:2" ht="12.75">
      <c r="A13" s="4">
        <v>8</v>
      </c>
      <c r="B13" s="4">
        <v>50</v>
      </c>
    </row>
    <row r="14" spans="1:2" ht="12.75">
      <c r="A14" s="4">
        <v>9</v>
      </c>
      <c r="B14" s="4">
        <v>44</v>
      </c>
    </row>
    <row r="15" spans="1:2" ht="12.75">
      <c r="A15" s="4">
        <v>10</v>
      </c>
      <c r="B15" s="4">
        <v>37</v>
      </c>
    </row>
    <row r="16" spans="1:2" ht="12.75">
      <c r="A16" s="4">
        <v>11</v>
      </c>
      <c r="B16" s="4">
        <v>32</v>
      </c>
    </row>
    <row r="17" spans="1:2" ht="12.75">
      <c r="A17" s="4">
        <v>12</v>
      </c>
      <c r="B17" s="4">
        <v>28</v>
      </c>
    </row>
    <row r="18" spans="1:2" ht="12.75">
      <c r="A18" s="4">
        <v>13</v>
      </c>
      <c r="B18" s="4">
        <v>24</v>
      </c>
    </row>
    <row r="19" spans="1:2" ht="12.75">
      <c r="A19" s="4">
        <v>14</v>
      </c>
      <c r="B19" s="4">
        <v>21</v>
      </c>
    </row>
    <row r="20" spans="1:2" ht="12.75">
      <c r="A20" s="4">
        <v>15</v>
      </c>
      <c r="B20" s="4">
        <v>18</v>
      </c>
    </row>
    <row r="21" spans="1:2" ht="12.75">
      <c r="A21" s="4">
        <v>16</v>
      </c>
      <c r="B21" s="4">
        <v>16</v>
      </c>
    </row>
    <row r="22" spans="1:2" ht="12.75">
      <c r="A22" s="4">
        <v>17</v>
      </c>
      <c r="B22" s="4">
        <v>14</v>
      </c>
    </row>
    <row r="23" spans="1:2" ht="12.75">
      <c r="A23" s="4">
        <v>18</v>
      </c>
      <c r="B23" s="4">
        <v>12</v>
      </c>
    </row>
    <row r="24" spans="1:2" ht="12.75">
      <c r="A24" s="4">
        <v>19</v>
      </c>
      <c r="B24" s="4">
        <v>10</v>
      </c>
    </row>
    <row r="25" spans="1:2" ht="12.75">
      <c r="A25" s="4">
        <v>20</v>
      </c>
      <c r="B25" s="4">
        <v>9</v>
      </c>
    </row>
    <row r="26" spans="1:2" ht="12.75">
      <c r="A26" s="4">
        <v>21</v>
      </c>
      <c r="B26" s="4">
        <v>8</v>
      </c>
    </row>
    <row r="27" spans="1:2" ht="12.75">
      <c r="A27" s="4">
        <v>22</v>
      </c>
      <c r="B27" s="4">
        <v>7</v>
      </c>
    </row>
    <row r="28" spans="1:2" ht="12.75">
      <c r="A28" s="4">
        <v>23</v>
      </c>
      <c r="B28" s="4">
        <v>6</v>
      </c>
    </row>
    <row r="29" spans="1:2" ht="12.75">
      <c r="A29" s="4">
        <v>24</v>
      </c>
      <c r="B29" s="4">
        <v>6</v>
      </c>
    </row>
    <row r="30" spans="1:2" ht="12.75">
      <c r="A30" s="4">
        <v>25</v>
      </c>
      <c r="B30" s="4">
        <v>5</v>
      </c>
    </row>
    <row r="31" spans="1:2" ht="12.75">
      <c r="A31" s="4">
        <v>26</v>
      </c>
      <c r="B31" s="4">
        <v>5</v>
      </c>
    </row>
    <row r="32" spans="1:2" ht="12.75">
      <c r="A32" s="4">
        <v>27</v>
      </c>
      <c r="B32" s="4">
        <v>4</v>
      </c>
    </row>
    <row r="33" spans="1:2" ht="12.75">
      <c r="A33" s="4">
        <v>28</v>
      </c>
      <c r="B33" s="4">
        <v>4</v>
      </c>
    </row>
    <row r="34" spans="1:2" ht="12.75">
      <c r="A34" s="4">
        <v>29</v>
      </c>
      <c r="B34" s="4">
        <v>3</v>
      </c>
    </row>
    <row r="35" spans="1:2" ht="12.75">
      <c r="A35" s="4">
        <v>30</v>
      </c>
      <c r="B35" s="4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Rako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Rako</dc:creator>
  <cp:keywords/>
  <dc:description/>
  <cp:lastModifiedBy>Paul Rako</cp:lastModifiedBy>
  <cp:lastPrinted>2001-07-31T23:03:05Z</cp:lastPrinted>
  <dcterms:created xsi:type="dcterms:W3CDTF">2001-07-31T21:24:11Z</dcterms:created>
  <dcterms:modified xsi:type="dcterms:W3CDTF">2001-07-31T23:03:08Z</dcterms:modified>
  <cp:category/>
  <cp:version/>
  <cp:contentType/>
  <cp:contentStatus/>
</cp:coreProperties>
</file>